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4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<sst xmlns="http://schemas.openxmlformats.org/spreadsheetml/2006/main" count="75" uniqueCount="71">
  <si>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</si>
  <si>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</si>
  <si>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</si>
  <si>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</si>
  <si>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</si>
  <si>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</si>
  <si>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</si>
  <si>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</si>
  <si>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</si>
  <si>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</si>
  <si>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</si>
  <si>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</si>
  <si>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</si>
  <si>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</si>
  <si>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</si>
  <si>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</si>
  <si>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</si>
  <si>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</si>
  <si>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</si>
  <si>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</si>
  <si>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</si>
  <si>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</si>
  <si>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</si>
  <si>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王聖德</t>
  </si>
  <si>
    <t>任少揚</t>
  </si>
  <si>
    <t>余亮逸</t>
  </si>
  <si>
    <t>李睿曜</t>
  </si>
  <si>
    <t>汪昱達</t>
  </si>
  <si>
    <t>汪楷翃</t>
  </si>
  <si>
    <t>林囿竹</t>
  </si>
  <si>
    <t>柯伯儒</t>
  </si>
  <si>
    <t>洪唯軒</t>
  </si>
  <si>
    <t>唐明章</t>
  </si>
  <si>
    <t>陳少濂</t>
  </si>
  <si>
    <t>陳威甫</t>
  </si>
  <si>
    <t>陳馯翔</t>
  </si>
  <si>
    <t>陳碩緯</t>
  </si>
  <si>
    <t>曾冠叡</t>
  </si>
  <si>
    <t>曾將豪</t>
  </si>
  <si>
    <t>黃正翰</t>
  </si>
  <si>
    <t>黃偉哲</t>
  </si>
  <si>
    <t>黃意豪</t>
  </si>
  <si>
    <t>楊淩翔</t>
  </si>
  <si>
    <t>劉皓恩</t>
  </si>
  <si>
    <t>蔡承佑</t>
  </si>
  <si>
    <t>鄭新霖</t>
  </si>
  <si>
    <t>顏嘉農</t>
  </si>
  <si>
    <t>皮若軒</t>
  </si>
  <si>
    <t>吳栩僾</t>
  </si>
  <si>
    <t>吳瑀潼</t>
  </si>
  <si>
    <t>林芷暄</t>
  </si>
  <si>
    <t>翁羚蓁</t>
  </si>
  <si>
    <t>許丹熒</t>
  </si>
  <si>
    <t>郭律辰</t>
  </si>
  <si>
    <t>陳彥榕</t>
  </si>
  <si>
    <t>陳庭絜</t>
  </si>
  <si>
    <t>章婉禎</t>
  </si>
  <si>
    <t>黃予柔</t>
  </si>
  <si>
    <t>黃宇彤</t>
  </si>
  <si>
    <t>黃姿穎</t>
  </si>
  <si>
    <t>楊品渝</t>
  </si>
  <si>
    <t>楊婕羽</t>
  </si>
  <si>
    <t>葉曉綺</t>
  </si>
  <si>
    <t>歐婕翎</t>
  </si>
  <si>
    <t>蔡云慈</t>
  </si>
  <si>
    <t>盧宥萱</t>
  </si>
  <si>
    <t>錢如翊</t>
  </si>
  <si>
    <t>謝東芸</t>
  </si>
  <si>
    <t>謝睿欣</t>
  </si>
  <si>
    <t>蘇絹閔</t>
  </si>
  <si>
    <t>蘇儀庭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</si>
</sst>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2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77" fontId="3" fillId="0" borderId="2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77" fontId="3" fillId="0" borderId="27" xfId="0" applyNumberFormat="1" applyFont="1" applyFill="1" applyBorder="1" applyAlignment="1">
      <alignment/>
    </xf>
    <xf numFmtId="1" fontId="0" fillId="0" borderId="28" xfId="0" applyNumberFormat="1" applyBorder="1" applyAlignment="1">
      <alignment/>
    </xf>
    <xf numFmtId="177" fontId="3" fillId="0" borderId="29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4" t="s">
        <v>2</v>
      </c>
      <c r="C3" s="24"/>
      <c r="D3" s="24"/>
      <c r="E3" s="24"/>
      <c r="F3" s="24" t="s">
        <v>6</v>
      </c>
      <c r="G3" s="24"/>
      <c r="H3" s="24"/>
      <c r="I3" s="24" t="s">
        <v>8</v>
      </c>
      <c r="J3" s="24"/>
      <c r="K3" s="24"/>
      <c r="L3" s="24"/>
      <c r="M3" s="2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46">
      <selection activeCell="A54" sqref="A54:IV54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29" t="s">
        <v>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9" t="s">
        <v>16</v>
      </c>
      <c r="Q4" s="41" t="s">
        <v>17</v>
      </c>
      <c r="R4" s="37" t="s">
        <v>18</v>
      </c>
      <c r="S4" s="33" t="s">
        <v>21</v>
      </c>
      <c r="T4" s="35" t="s">
        <v>20</v>
      </c>
      <c r="U4" s="31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0"/>
      <c r="Q5" s="42"/>
      <c r="R5" s="38"/>
      <c r="S5" s="34"/>
      <c r="T5" s="36"/>
      <c r="U5" s="32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40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50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52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60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61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44">
        <v>44</v>
      </c>
      <c r="B49" s="45" t="s">
        <v>66</v>
      </c>
      <c r="C49" s="46"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7">
        <f t="shared" si="4"/>
        <v>0</v>
      </c>
      <c r="P49" s="49">
        <v>0</v>
      </c>
      <c r="Q49" s="46"/>
      <c r="R49" s="23"/>
      <c r="S49" s="49">
        <f t="shared" si="1"/>
        <v>0</v>
      </c>
      <c r="T49" s="47">
        <f t="shared" si="2"/>
        <v>0</v>
      </c>
      <c r="U49" s="48">
        <f t="shared" si="3"/>
        <v>0</v>
      </c>
    </row>
    <row r="50" spans="1:21" ht="19.5" customHeight="1">
      <c r="A50" s="17">
        <v>45</v>
      </c>
      <c r="B50" s="18" t="s">
        <v>67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3"/>
      <c r="S50" s="21">
        <f t="shared" si="1"/>
        <v>0</v>
      </c>
      <c r="T50" s="23">
        <f t="shared" si="2"/>
        <v>0</v>
      </c>
      <c r="U50" s="43">
        <f t="shared" si="3"/>
        <v>0</v>
      </c>
    </row>
    <row r="51" spans="1:21" ht="19.5" customHeight="1">
      <c r="A51" s="17">
        <v>46</v>
      </c>
      <c r="B51" s="18" t="s">
        <v>68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3"/>
      <c r="S51" s="21">
        <f>O51*0.5</f>
        <v>0</v>
      </c>
      <c r="T51" s="23">
        <f>AVERAGE(P51:R51)*0.5</f>
        <v>0</v>
      </c>
      <c r="U51" s="43">
        <f>S51+T51</f>
        <v>0</v>
      </c>
    </row>
    <row r="52" spans="1:21" ht="19.5" customHeight="1">
      <c r="A52" s="17">
        <v>47</v>
      </c>
      <c r="B52" s="18" t="s">
        <v>69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0"/>
        <v>0</v>
      </c>
      <c r="P52" s="21">
        <v>0</v>
      </c>
      <c r="Q52" s="5"/>
      <c r="R52" s="23"/>
      <c r="S52" s="21">
        <f>O52*0.5</f>
        <v>0</v>
      </c>
      <c r="T52" s="23">
        <f>AVERAGE(P52:R52)*0.5</f>
        <v>0</v>
      </c>
      <c r="U52" s="50">
        <f>S52+T52</f>
        <v>0</v>
      </c>
    </row>
    <row r="53" spans="1:21" ht="15.75">
      <c r="A53" s="51">
        <v>48</v>
      </c>
      <c r="B53" s="52" t="s">
        <v>70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>
        <f>AVERAGEA(C53:N53)</f>
        <v>0</v>
      </c>
      <c r="P53" s="21">
        <v>0</v>
      </c>
      <c r="Q53" s="5"/>
      <c r="R53" s="23"/>
      <c r="S53" s="21">
        <f>O53*0.5</f>
        <v>0</v>
      </c>
      <c r="T53" s="23">
        <f>AVERAGE(P53:R53)*0.5</f>
        <v>0</v>
      </c>
      <c r="U53" s="50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2017-09-19T02:59:27Z</dcterms:modified>
  <cp:category/>
  <cp:version/>
  <cp:contentType/>
  <cp:contentStatus/>
</cp:coreProperties>
</file>