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105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<sst xmlns="http://schemas.openxmlformats.org/spreadsheetml/2006/main" count="75" uniqueCount="71">
  <si>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</si>
  <si>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</si>
  <si>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</si>
  <si>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</si>
  <si>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</si>
  <si>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</si>
  <si>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</si>
  <si>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</si>
  <si>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</si>
  <si>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</si>
  <si>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</si>
  <si>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</si>
  <si>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</si>
  <si>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</si>
  <si>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</si>
  <si>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</si>
  <si>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第一次段考</t>
  </si>
  <si>
    <t>第二次段考</t>
  </si>
  <si>
    <t>第三次段考</t>
  </si>
  <si>
    <t>1.定期考試舉行三次者：日常評量(50%)、三次段考(50%)。</t>
  </si>
  <si>
    <t>段考實得50%</t>
  </si>
  <si>
    <t>日常實得50%</t>
  </si>
  <si>
    <r>
      <t>106</t>
    </r>
    <r>
      <rPr>
        <sz val="18"/>
        <rFont val="新細明體"/>
        <family val="1"/>
      </rPr>
      <t>學年度上學期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:J105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</si>
  <si>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王嘉弘</t>
  </si>
  <si>
    <t>甘有恆</t>
  </si>
  <si>
    <t>甘有恩</t>
  </si>
  <si>
    <t>吳宥樂</t>
  </si>
  <si>
    <t>李致甫</t>
  </si>
  <si>
    <t>李晨瑋</t>
  </si>
  <si>
    <t>林彥廷</t>
  </si>
  <si>
    <t>林翰禹</t>
  </si>
  <si>
    <t>柯柏羽</t>
  </si>
  <si>
    <t>高均睿</t>
  </si>
  <si>
    <t>張鎧勛</t>
  </si>
  <si>
    <t>莊永燦</t>
  </si>
  <si>
    <t>莊岳霖</t>
  </si>
  <si>
    <t>郭耕甫</t>
  </si>
  <si>
    <t>郭豐華</t>
  </si>
  <si>
    <t>陳志鏞</t>
  </si>
  <si>
    <t>陳冠硯</t>
  </si>
  <si>
    <t>陳紀元</t>
  </si>
  <si>
    <t>陳聖元</t>
  </si>
  <si>
    <t>陳譽承</t>
  </si>
  <si>
    <t>黃胤嘉</t>
  </si>
  <si>
    <t>楊智臣</t>
  </si>
  <si>
    <t>歐子玄</t>
  </si>
  <si>
    <t>蔡瑋峻</t>
  </si>
  <si>
    <t>王綺漩</t>
  </si>
  <si>
    <t>王纚媜</t>
  </si>
  <si>
    <t>吳孟芸</t>
  </si>
  <si>
    <t>吳岱芳</t>
  </si>
  <si>
    <t>吳明曦</t>
  </si>
  <si>
    <t>吳采旻</t>
  </si>
  <si>
    <t>李家儀</t>
  </si>
  <si>
    <t>周詩涵</t>
  </si>
  <si>
    <t>林佩瑢</t>
  </si>
  <si>
    <t>林品妤</t>
  </si>
  <si>
    <t>徐靖涵</t>
  </si>
  <si>
    <t>高資婷</t>
  </si>
  <si>
    <t>許恬恩</t>
  </si>
  <si>
    <t>許菡倪</t>
  </si>
  <si>
    <t>陳映潔</t>
  </si>
  <si>
    <t>陳筱姗</t>
  </si>
  <si>
    <t>楊穎佳</t>
  </si>
  <si>
    <t>劉庭頤</t>
  </si>
  <si>
    <t>劉書妤</t>
  </si>
  <si>
    <t>劉姸均</t>
  </si>
  <si>
    <t>蔡念恬</t>
  </si>
  <si>
    <t>蔡欣穎</t>
  </si>
  <si>
    <t>蘇佳瑜</t>
  </si>
  <si>
    <t>蘇棨崡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</si>
</sst>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2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177" fontId="3" fillId="0" borderId="23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77" fontId="3" fillId="0" borderId="27" xfId="0" applyNumberFormat="1" applyFont="1" applyFill="1" applyBorder="1" applyAlignment="1">
      <alignment/>
    </xf>
    <xf numFmtId="1" fontId="0" fillId="0" borderId="28" xfId="0" applyNumberFormat="1" applyBorder="1" applyAlignment="1">
      <alignment/>
    </xf>
    <xf numFmtId="177" fontId="3" fillId="0" borderId="29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4" t="s">
        <v>2</v>
      </c>
      <c r="C3" s="24"/>
      <c r="D3" s="24"/>
      <c r="E3" s="24"/>
      <c r="F3" s="24" t="s">
        <v>6</v>
      </c>
      <c r="G3" s="24"/>
      <c r="H3" s="24"/>
      <c r="I3" s="24" t="s">
        <v>8</v>
      </c>
      <c r="J3" s="24"/>
      <c r="K3" s="24"/>
      <c r="L3" s="24"/>
      <c r="M3" s="25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26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52">
      <selection activeCell="A6" sqref="A6:B53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3" ht="16.5" thickBot="1">
      <c r="A3" t="s">
        <v>19</v>
      </c>
    </row>
    <row r="4" spans="1:21" ht="50.25" customHeight="1">
      <c r="A4" s="1" t="s">
        <v>11</v>
      </c>
      <c r="B4" s="15" t="s">
        <v>14</v>
      </c>
      <c r="C4" s="29" t="s">
        <v>15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39" t="s">
        <v>16</v>
      </c>
      <c r="Q4" s="41" t="s">
        <v>17</v>
      </c>
      <c r="R4" s="37" t="s">
        <v>18</v>
      </c>
      <c r="S4" s="33" t="s">
        <v>21</v>
      </c>
      <c r="T4" s="35" t="s">
        <v>20</v>
      </c>
      <c r="U4" s="31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0"/>
      <c r="Q5" s="42"/>
      <c r="R5" s="38"/>
      <c r="S5" s="34"/>
      <c r="T5" s="36"/>
      <c r="U5" s="32"/>
    </row>
    <row r="6" spans="1:21" ht="19.5" customHeight="1">
      <c r="A6" s="17">
        <v>1</v>
      </c>
      <c r="B6" s="18" t="s">
        <v>23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52">AVERAGEA(C6:N6)</f>
        <v>0</v>
      </c>
      <c r="P6" s="22">
        <v>0</v>
      </c>
      <c r="Q6" s="5"/>
      <c r="R6" s="23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>
        <v>2</v>
      </c>
      <c r="B7" s="18" t="s">
        <v>24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2">
        <v>0</v>
      </c>
      <c r="Q7" s="5"/>
      <c r="R7" s="23"/>
      <c r="S7" s="21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>
        <v>3</v>
      </c>
      <c r="B8" s="18" t="s">
        <v>25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2">
        <v>0</v>
      </c>
      <c r="Q8" s="5"/>
      <c r="R8" s="23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>
        <v>4</v>
      </c>
      <c r="B9" s="18" t="s">
        <v>26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2">
        <v>0</v>
      </c>
      <c r="Q9" s="5"/>
      <c r="R9" s="23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>
        <v>5</v>
      </c>
      <c r="B10" s="18" t="s">
        <v>27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2">
        <v>0</v>
      </c>
      <c r="Q10" s="5"/>
      <c r="R10" s="23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>
        <v>6</v>
      </c>
      <c r="B11" s="18" t="s">
        <v>28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2">
        <v>0</v>
      </c>
      <c r="Q11" s="5"/>
      <c r="R11" s="23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>
        <v>7</v>
      </c>
      <c r="B12" s="18" t="s">
        <v>29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2">
        <v>0</v>
      </c>
      <c r="Q12" s="5"/>
      <c r="R12" s="23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>
        <v>8</v>
      </c>
      <c r="B13" s="18" t="s">
        <v>30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2">
        <v>0</v>
      </c>
      <c r="Q13" s="5"/>
      <c r="R13" s="23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>
        <v>9</v>
      </c>
      <c r="B14" s="18" t="s">
        <v>31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2">
        <v>0</v>
      </c>
      <c r="Q14" s="5"/>
      <c r="R14" s="23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>
        <v>10</v>
      </c>
      <c r="B15" s="18" t="s">
        <v>32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2">
        <v>0</v>
      </c>
      <c r="Q15" s="5"/>
      <c r="R15" s="23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>
        <v>11</v>
      </c>
      <c r="B16" s="18" t="s">
        <v>33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2">
        <v>0</v>
      </c>
      <c r="Q16" s="5"/>
      <c r="R16" s="23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>
        <v>12</v>
      </c>
      <c r="B17" s="18" t="s">
        <v>34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2">
        <v>0</v>
      </c>
      <c r="Q17" s="5"/>
      <c r="R17" s="23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>
        <v>13</v>
      </c>
      <c r="B18" s="18" t="s">
        <v>35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2">
        <v>0</v>
      </c>
      <c r="Q18" s="5"/>
      <c r="R18" s="23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>
        <v>14</v>
      </c>
      <c r="B19" s="18" t="s">
        <v>36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2">
        <v>0</v>
      </c>
      <c r="Q19" s="5"/>
      <c r="R19" s="23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>
        <v>15</v>
      </c>
      <c r="B20" s="18" t="s">
        <v>37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2">
        <v>0</v>
      </c>
      <c r="Q20" s="5"/>
      <c r="R20" s="23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>
        <v>16</v>
      </c>
      <c r="B21" s="18" t="s">
        <v>38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2">
        <v>0</v>
      </c>
      <c r="Q21" s="5"/>
      <c r="R21" s="23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>
        <v>17</v>
      </c>
      <c r="B22" s="18" t="s">
        <v>39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2">
        <v>0</v>
      </c>
      <c r="Q22" s="5"/>
      <c r="R22" s="23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>
        <v>18</v>
      </c>
      <c r="B23" s="18" t="s">
        <v>40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2">
        <v>0</v>
      </c>
      <c r="Q23" s="5"/>
      <c r="R23" s="23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>
        <v>19</v>
      </c>
      <c r="B24" s="18" t="s">
        <v>41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2">
        <v>0</v>
      </c>
      <c r="Q24" s="5"/>
      <c r="R24" s="23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>
        <v>20</v>
      </c>
      <c r="B25" s="18" t="s">
        <v>42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2">
        <v>0</v>
      </c>
      <c r="Q25" s="5"/>
      <c r="R25" s="23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>
        <v>21</v>
      </c>
      <c r="B26" s="18" t="s">
        <v>43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2">
        <v>0</v>
      </c>
      <c r="Q26" s="5"/>
      <c r="R26" s="23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>
        <v>22</v>
      </c>
      <c r="B27" s="18" t="s">
        <v>44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2">
        <v>0</v>
      </c>
      <c r="Q27" s="5"/>
      <c r="R27" s="23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>
        <v>23</v>
      </c>
      <c r="B28" s="18" t="s">
        <v>45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2">
        <v>0</v>
      </c>
      <c r="Q28" s="5"/>
      <c r="R28" s="23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>
        <v>24</v>
      </c>
      <c r="B29" s="18" t="s">
        <v>46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2">
        <v>0</v>
      </c>
      <c r="Q29" s="5"/>
      <c r="R29" s="23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>
        <v>25</v>
      </c>
      <c r="B30" s="18" t="s">
        <v>47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2">
        <v>0</v>
      </c>
      <c r="Q30" s="5"/>
      <c r="R30" s="23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>
        <v>26</v>
      </c>
      <c r="B31" s="18" t="s">
        <v>48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2">
        <v>0</v>
      </c>
      <c r="Q31" s="5"/>
      <c r="R31" s="23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>
        <v>27</v>
      </c>
      <c r="B32" s="18" t="s">
        <v>49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2">
        <v>0</v>
      </c>
      <c r="Q32" s="5"/>
      <c r="R32" s="23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>
        <v>28</v>
      </c>
      <c r="B33" s="18" t="s">
        <v>50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2">
        <v>0</v>
      </c>
      <c r="Q33" s="5"/>
      <c r="R33" s="23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>
        <v>29</v>
      </c>
      <c r="B34" s="18" t="s">
        <v>51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2">
        <v>0</v>
      </c>
      <c r="Q34" s="5"/>
      <c r="R34" s="23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>
        <v>30</v>
      </c>
      <c r="B35" s="18" t="s">
        <v>52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9">AVERAGEA(C35:N35)</f>
        <v>0</v>
      </c>
      <c r="P35" s="22">
        <v>0</v>
      </c>
      <c r="Q35" s="5"/>
      <c r="R35" s="23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>
        <v>31</v>
      </c>
      <c r="B36" s="18" t="s">
        <v>53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2">
        <v>0</v>
      </c>
      <c r="Q36" s="5"/>
      <c r="R36" s="23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>
        <v>32</v>
      </c>
      <c r="B37" s="18" t="s">
        <v>54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2">
        <v>0</v>
      </c>
      <c r="Q37" s="5"/>
      <c r="R37" s="23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>
        <v>33</v>
      </c>
      <c r="B38" s="18" t="s">
        <v>55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2">
        <v>0</v>
      </c>
      <c r="Q38" s="5"/>
      <c r="R38" s="23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>
        <v>34</v>
      </c>
      <c r="B39" s="18" t="s">
        <v>56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2">
        <v>0</v>
      </c>
      <c r="Q39" s="5"/>
      <c r="R39" s="23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>
        <v>35</v>
      </c>
      <c r="B40" s="18" t="s">
        <v>57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2">
        <v>0</v>
      </c>
      <c r="Q40" s="5"/>
      <c r="R40" s="23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>
        <v>36</v>
      </c>
      <c r="B41" s="18" t="s">
        <v>58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2">
        <v>0</v>
      </c>
      <c r="Q41" s="5"/>
      <c r="R41" s="23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>
        <v>37</v>
      </c>
      <c r="B42" s="18" t="s">
        <v>59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2">
        <v>0</v>
      </c>
      <c r="Q42" s="5"/>
      <c r="R42" s="23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>
        <v>38</v>
      </c>
      <c r="B43" s="18" t="s">
        <v>60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2">
        <v>0</v>
      </c>
      <c r="Q43" s="5"/>
      <c r="R43" s="23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>
        <v>39</v>
      </c>
      <c r="B44" s="18" t="s">
        <v>61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2">
        <v>0</v>
      </c>
      <c r="Q44" s="5"/>
      <c r="R44" s="23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>
        <v>40</v>
      </c>
      <c r="B45" s="18" t="s">
        <v>62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2">
        <v>0</v>
      </c>
      <c r="Q45" s="5"/>
      <c r="R45" s="23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63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2">
        <v>0</v>
      </c>
      <c r="Q46" s="5"/>
      <c r="R46" s="23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64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2">
        <v>0</v>
      </c>
      <c r="Q47" s="5"/>
      <c r="R47" s="23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65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2">
        <v>0</v>
      </c>
      <c r="Q48" s="5"/>
      <c r="R48" s="23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44">
        <v>44</v>
      </c>
      <c r="B49" s="45" t="s">
        <v>66</v>
      </c>
      <c r="C49" s="46"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7">
        <f t="shared" si="4"/>
        <v>0</v>
      </c>
      <c r="P49" s="49">
        <v>0</v>
      </c>
      <c r="Q49" s="46"/>
      <c r="R49" s="23"/>
      <c r="S49" s="49">
        <f t="shared" si="1"/>
        <v>0</v>
      </c>
      <c r="T49" s="47">
        <f t="shared" si="2"/>
        <v>0</v>
      </c>
      <c r="U49" s="48">
        <f t="shared" si="3"/>
        <v>0</v>
      </c>
    </row>
    <row r="50" spans="1:21" ht="19.5" customHeight="1">
      <c r="A50" s="17">
        <v>45</v>
      </c>
      <c r="B50" s="18" t="s">
        <v>67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1">
        <v>0</v>
      </c>
      <c r="Q50" s="5"/>
      <c r="R50" s="23"/>
      <c r="S50" s="21">
        <f t="shared" si="1"/>
        <v>0</v>
      </c>
      <c r="T50" s="23">
        <f t="shared" si="2"/>
        <v>0</v>
      </c>
      <c r="U50" s="43">
        <f t="shared" si="3"/>
        <v>0</v>
      </c>
    </row>
    <row r="51" spans="1:21" ht="19.5" customHeight="1">
      <c r="A51" s="17">
        <v>46</v>
      </c>
      <c r="B51" s="18" t="s">
        <v>68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>
        <f t="shared" si="0"/>
        <v>0</v>
      </c>
      <c r="P51" s="21">
        <v>0</v>
      </c>
      <c r="Q51" s="5"/>
      <c r="R51" s="23"/>
      <c r="S51" s="21">
        <f>O51*0.5</f>
        <v>0</v>
      </c>
      <c r="T51" s="23">
        <f>AVERAGE(P51:R51)*0.5</f>
        <v>0</v>
      </c>
      <c r="U51" s="43">
        <f>S51+T51</f>
        <v>0</v>
      </c>
    </row>
    <row r="52" spans="1:21" ht="19.5" customHeight="1">
      <c r="A52" s="17">
        <v>47</v>
      </c>
      <c r="B52" s="18" t="s">
        <v>69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>
        <f t="shared" si="0"/>
        <v>0</v>
      </c>
      <c r="P52" s="21">
        <v>0</v>
      </c>
      <c r="Q52" s="5"/>
      <c r="R52" s="23"/>
      <c r="S52" s="21">
        <f>O52*0.5</f>
        <v>0</v>
      </c>
      <c r="T52" s="23">
        <f>AVERAGE(P52:R52)*0.5</f>
        <v>0</v>
      </c>
      <c r="U52" s="50">
        <f>S52+T52</f>
        <v>0</v>
      </c>
    </row>
    <row r="53" spans="1:21" ht="15.75">
      <c r="A53" s="51">
        <v>48</v>
      </c>
      <c r="B53" s="52" t="s">
        <v>70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>
        <f>AVERAGEA(C53:N53)</f>
        <v>0</v>
      </c>
      <c r="P53" s="21">
        <v>0</v>
      </c>
      <c r="Q53" s="5"/>
      <c r="R53" s="23"/>
      <c r="S53" s="21">
        <f>O53*0.5</f>
        <v>0</v>
      </c>
      <c r="T53" s="23">
        <f>AVERAGE(P53:R53)*0.5</f>
        <v>0</v>
      </c>
      <c r="U53" s="50">
        <f>S53+T53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2017-09-19T03:00:12Z</dcterms:modified>
  <cp:category/>
  <cp:version/>
  <cp:contentType/>
  <cp:contentStatus/>
</cp:coreProperties>
</file>