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activeTab="0"/>
  </bookViews>
  <sheets>
    <sheet name="S205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<sst xmlns="http://schemas.openxmlformats.org/spreadsheetml/2006/main" count="114" uniqueCount="114">
  <si>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</si>
  <si>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</si>
  <si>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</si>
  <si>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</si>
  <si>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</si>
  <si>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</si>
  <si>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</si>
  <si>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</si>
  <si>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</si>
  <si>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</si>
  <si>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</si>
  <si>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</si>
  <si>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</si>
  <si>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</si>
  <si>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</si>
  <si>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</si>
  <si>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</si>
  <si>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</si>
  <si>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</si>
  <si>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</si>
  <si>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</si>
  <si>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</si>
  <si>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</si>
  <si>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</si>
  <si>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</si>
  <si>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</si>
  <si>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</si>
  <si>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</si>
  <si>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</si>
  <si>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</si>
  <si>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</si>
  <si>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</si>
  <si>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</si>
  <si>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</si>
  <si>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</si>
  <si>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</si>
  <si>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</si>
  <si>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</si>
  <si>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</si>
  <si>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</si>
  <si>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</si>
  <si>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</si>
  <si>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</si>
  <si>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</si>
  <si>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</si>
  <si>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</si>
  <si>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</si>
  <si>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</si>
  <si>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</si>
  <si>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</si>
  <si>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</si>
  <si>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</si>
  <si>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</si>
  <si>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</si>
  <si>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</si>
  <si>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王宇軒</t>
  </si>
  <si>
    <t>王敬崴</t>
  </si>
  <si>
    <t>吳承霈</t>
  </si>
  <si>
    <t>吳秉翰</t>
  </si>
  <si>
    <t>李杰叡</t>
  </si>
  <si>
    <t>洪唯哲</t>
  </si>
  <si>
    <t>洪榕楷</t>
  </si>
  <si>
    <t>徐紹崴</t>
  </si>
  <si>
    <t>張凊之</t>
  </si>
  <si>
    <t>陳彥瑋</t>
  </si>
  <si>
    <t>陳柏淮</t>
  </si>
  <si>
    <t>陳崧源</t>
  </si>
  <si>
    <t>陳輊勛</t>
  </si>
  <si>
    <t>詹宗玹</t>
  </si>
  <si>
    <t>蕭天翔</t>
  </si>
  <si>
    <t>謝孟哲</t>
  </si>
  <si>
    <t>魏嘉炫</t>
  </si>
  <si>
    <t>王玟方</t>
  </si>
  <si>
    <t>李佳儒</t>
  </si>
  <si>
    <t>林亭安</t>
  </si>
  <si>
    <t>陳云晴</t>
  </si>
  <si>
    <t>黃孟涵</t>
  </si>
  <si>
    <t>董依依</t>
  </si>
  <si>
    <t>蔡佩霓</t>
  </si>
  <si>
    <t>蔡姵琳</t>
  </si>
  <si>
    <t>蕭曉希</t>
  </si>
  <si>
    <t>王耕禹</t>
  </si>
  <si>
    <t>吳旻緯</t>
  </si>
  <si>
    <t>吳啟弘</t>
  </si>
  <si>
    <t>李泰慶</t>
  </si>
  <si>
    <t>林世儒</t>
  </si>
  <si>
    <t>林銘章</t>
  </si>
  <si>
    <t>郁承翰</t>
  </si>
  <si>
    <t>馬皓煒</t>
  </si>
  <si>
    <t>馬聖宸</t>
  </si>
  <si>
    <t>陳威廷</t>
  </si>
  <si>
    <t>陳維思</t>
  </si>
  <si>
    <t>陳冠廷</t>
  </si>
  <si>
    <t>曾振鵬</t>
  </si>
  <si>
    <t>馮立軒</t>
  </si>
  <si>
    <t>黃品軒</t>
  </si>
  <si>
    <t>許恬寧</t>
  </si>
  <si>
    <t>陳玟怡</t>
  </si>
  <si>
    <t>陳昱帆</t>
  </si>
  <si>
    <t>陳昱瑄</t>
  </si>
  <si>
    <t>47</t>
  </si>
  <si>
    <t>黃梅君</t>
  </si>
  <si>
    <t>49</t>
  </si>
  <si>
    <t>蘇容可</t>
  </si>
  <si>
    <t>50</t>
  </si>
  <si>
    <t>51</t>
  </si>
  <si>
    <t>黃俊賢</t>
  </si>
  <si>
    <t>陳譓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</si>
  <si>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</si>
  <si>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張皓丞</t>
  </si>
  <si>
    <t>王淙玄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</si>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</sst>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2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2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3" fillId="0" borderId="17" xfId="0" applyNumberFormat="1" applyFont="1" applyBorder="1" applyAlignment="1">
      <alignment vertical="top" textRotation="255"/>
    </xf>
    <xf numFmtId="1" fontId="2" fillId="0" borderId="17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justify" wrapText="1"/>
    </xf>
    <xf numFmtId="0" fontId="0" fillId="0" borderId="14" xfId="0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top" textRotation="255" wrapText="1"/>
    </xf>
    <xf numFmtId="0" fontId="6" fillId="0" borderId="12" xfId="0" applyFont="1" applyFill="1" applyBorder="1" applyAlignment="1">
      <alignment horizontal="center" vertical="top" textRotation="255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U5" sqref="U5:U6"/>
    </sheetView>
  </sheetViews>
  <sheetFormatPr defaultColWidth="9.00390625" defaultRowHeight="16.5"/>
  <cols>
    <col min="1" max="1" width="5.375" style="0" customWidth="1"/>
    <col min="2" max="2" width="8.375" style="6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9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ht="15.75">
      <c r="A3" t="s">
        <v>7</v>
      </c>
    </row>
    <row r="4" ht="16.5" thickBot="1">
      <c r="A4" s="11" t="s">
        <v>8</v>
      </c>
    </row>
    <row r="5" spans="1:21" ht="50.25" customHeight="1">
      <c r="A5" s="1" t="s">
        <v>0</v>
      </c>
      <c r="B5" s="8" t="s">
        <v>3</v>
      </c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42" t="s">
        <v>111</v>
      </c>
      <c r="Q5" s="43" t="s">
        <v>112</v>
      </c>
      <c r="R5" s="44" t="s">
        <v>113</v>
      </c>
      <c r="S5" s="35" t="s">
        <v>5</v>
      </c>
      <c r="T5" s="37" t="s">
        <v>6</v>
      </c>
      <c r="U5" s="33" t="s">
        <v>1</v>
      </c>
    </row>
    <row r="6" spans="1:21" ht="65.25" customHeight="1">
      <c r="A6" s="2"/>
      <c r="B6" s="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14" t="s">
        <v>2</v>
      </c>
      <c r="P6" s="40"/>
      <c r="Q6" s="41"/>
      <c r="R6" s="39"/>
      <c r="S6" s="36"/>
      <c r="T6" s="38"/>
      <c r="U6" s="34"/>
    </row>
    <row r="7" spans="1:21" ht="18" customHeight="1">
      <c r="A7" s="17" t="s">
        <v>9</v>
      </c>
      <c r="B7" s="16" t="s">
        <v>55</v>
      </c>
      <c r="C7" s="3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5">
        <f aca="true" t="shared" si="0" ref="O7:O34">AVERAGEA(C7:N7)</f>
        <v>0</v>
      </c>
      <c r="P7" s="13">
        <v>0</v>
      </c>
      <c r="Q7" s="3"/>
      <c r="R7" s="12"/>
      <c r="S7" s="13">
        <f>O7*0.3</f>
        <v>0</v>
      </c>
      <c r="T7" s="3">
        <f>AVERAGE(P7:R7)*0.7</f>
        <v>0</v>
      </c>
      <c r="U7" s="7">
        <f>S7+T7</f>
        <v>0</v>
      </c>
    </row>
    <row r="8" spans="1:21" ht="18" customHeight="1">
      <c r="A8" s="17" t="s">
        <v>10</v>
      </c>
      <c r="B8" s="16" t="s">
        <v>56</v>
      </c>
      <c r="C8" s="3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5">
        <f t="shared" si="0"/>
        <v>0</v>
      </c>
      <c r="P8" s="13">
        <v>0</v>
      </c>
      <c r="Q8" s="3"/>
      <c r="R8" s="12"/>
      <c r="S8" s="13">
        <f aca="true" t="shared" si="1" ref="S8:S44">O8*0.3</f>
        <v>0</v>
      </c>
      <c r="T8" s="3">
        <f aca="true" t="shared" si="2" ref="T8:T44">AVERAGE(P8:R8)*0.7</f>
        <v>0</v>
      </c>
      <c r="U8" s="7">
        <f aca="true" t="shared" si="3" ref="U8:U44">S8+T8</f>
        <v>0</v>
      </c>
    </row>
    <row r="9" spans="1:21" ht="18" customHeight="1">
      <c r="A9" s="17" t="s">
        <v>11</v>
      </c>
      <c r="B9" s="16" t="s">
        <v>57</v>
      </c>
      <c r="C9" s="3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5">
        <f t="shared" si="0"/>
        <v>0</v>
      </c>
      <c r="P9" s="13">
        <v>0</v>
      </c>
      <c r="Q9" s="3"/>
      <c r="R9" s="12"/>
      <c r="S9" s="13">
        <f t="shared" si="1"/>
        <v>0</v>
      </c>
      <c r="T9" s="3">
        <f t="shared" si="2"/>
        <v>0</v>
      </c>
      <c r="U9" s="7">
        <f t="shared" si="3"/>
        <v>0</v>
      </c>
    </row>
    <row r="10" spans="1:21" ht="18" customHeight="1">
      <c r="A10" s="17" t="s">
        <v>12</v>
      </c>
      <c r="B10" s="16" t="s">
        <v>58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5">
        <f t="shared" si="0"/>
        <v>0</v>
      </c>
      <c r="P10" s="13">
        <v>0</v>
      </c>
      <c r="Q10" s="3"/>
      <c r="R10" s="12"/>
      <c r="S10" s="13">
        <f t="shared" si="1"/>
        <v>0</v>
      </c>
      <c r="T10" s="3">
        <f t="shared" si="2"/>
        <v>0</v>
      </c>
      <c r="U10" s="7">
        <f t="shared" si="3"/>
        <v>0</v>
      </c>
    </row>
    <row r="11" spans="1:21" ht="18" customHeight="1">
      <c r="A11" s="17" t="s">
        <v>13</v>
      </c>
      <c r="B11" s="16" t="s">
        <v>59</v>
      </c>
      <c r="C11" s="3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5">
        <f t="shared" si="0"/>
        <v>0</v>
      </c>
      <c r="P11" s="13">
        <v>0</v>
      </c>
      <c r="Q11" s="3"/>
      <c r="R11" s="12"/>
      <c r="S11" s="13">
        <f t="shared" si="1"/>
        <v>0</v>
      </c>
      <c r="T11" s="3">
        <f t="shared" si="2"/>
        <v>0</v>
      </c>
      <c r="U11" s="7">
        <f t="shared" si="3"/>
        <v>0</v>
      </c>
    </row>
    <row r="12" spans="1:21" ht="18" customHeight="1">
      <c r="A12" s="17" t="s">
        <v>14</v>
      </c>
      <c r="B12" s="16" t="s">
        <v>60</v>
      </c>
      <c r="C12" s="3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5">
        <f t="shared" si="0"/>
        <v>0</v>
      </c>
      <c r="P12" s="13">
        <v>0</v>
      </c>
      <c r="Q12" s="3"/>
      <c r="R12" s="12"/>
      <c r="S12" s="13">
        <f t="shared" si="1"/>
        <v>0</v>
      </c>
      <c r="T12" s="3">
        <f t="shared" si="2"/>
        <v>0</v>
      </c>
      <c r="U12" s="7">
        <f t="shared" si="3"/>
        <v>0</v>
      </c>
    </row>
    <row r="13" spans="1:21" ht="18" customHeight="1">
      <c r="A13" s="17" t="s">
        <v>15</v>
      </c>
      <c r="B13" s="16" t="s">
        <v>61</v>
      </c>
      <c r="C13" s="3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5">
        <f t="shared" si="0"/>
        <v>0</v>
      </c>
      <c r="P13" s="13">
        <v>0</v>
      </c>
      <c r="Q13" s="3"/>
      <c r="R13" s="12"/>
      <c r="S13" s="13">
        <f t="shared" si="1"/>
        <v>0</v>
      </c>
      <c r="T13" s="3">
        <f t="shared" si="2"/>
        <v>0</v>
      </c>
      <c r="U13" s="7">
        <f t="shared" si="3"/>
        <v>0</v>
      </c>
    </row>
    <row r="14" spans="1:21" ht="18" customHeight="1">
      <c r="A14" s="17" t="s">
        <v>16</v>
      </c>
      <c r="B14" s="16" t="s">
        <v>62</v>
      </c>
      <c r="C14" s="3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5">
        <f t="shared" si="0"/>
        <v>0</v>
      </c>
      <c r="P14" s="13">
        <v>0</v>
      </c>
      <c r="Q14" s="3"/>
      <c r="R14" s="12"/>
      <c r="S14" s="13">
        <f t="shared" si="1"/>
        <v>0</v>
      </c>
      <c r="T14" s="3">
        <f t="shared" si="2"/>
        <v>0</v>
      </c>
      <c r="U14" s="7">
        <f t="shared" si="3"/>
        <v>0</v>
      </c>
    </row>
    <row r="15" spans="1:21" ht="18" customHeight="1">
      <c r="A15" s="17" t="s">
        <v>17</v>
      </c>
      <c r="B15" s="16" t="s">
        <v>63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5">
        <f t="shared" si="0"/>
        <v>0</v>
      </c>
      <c r="P15" s="13">
        <v>0</v>
      </c>
      <c r="Q15" s="3"/>
      <c r="R15" s="12"/>
      <c r="S15" s="13">
        <f t="shared" si="1"/>
        <v>0</v>
      </c>
      <c r="T15" s="3">
        <f t="shared" si="2"/>
        <v>0</v>
      </c>
      <c r="U15" s="7">
        <f t="shared" si="3"/>
        <v>0</v>
      </c>
    </row>
    <row r="16" spans="1:21" ht="18" customHeight="1">
      <c r="A16" s="18" t="s">
        <v>18</v>
      </c>
      <c r="B16" s="16" t="s">
        <v>64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5">
        <f t="shared" si="0"/>
        <v>0</v>
      </c>
      <c r="P16" s="13">
        <v>0</v>
      </c>
      <c r="Q16" s="3"/>
      <c r="R16" s="12"/>
      <c r="S16" s="13">
        <f t="shared" si="1"/>
        <v>0</v>
      </c>
      <c r="T16" s="3">
        <f t="shared" si="2"/>
        <v>0</v>
      </c>
      <c r="U16" s="7">
        <f t="shared" si="3"/>
        <v>0</v>
      </c>
    </row>
    <row r="17" spans="1:21" ht="18" customHeight="1">
      <c r="A17" s="18" t="s">
        <v>19</v>
      </c>
      <c r="B17" s="16" t="s">
        <v>65</v>
      </c>
      <c r="C17" s="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5">
        <f t="shared" si="0"/>
        <v>0</v>
      </c>
      <c r="P17" s="13">
        <v>0</v>
      </c>
      <c r="Q17" s="3"/>
      <c r="R17" s="12"/>
      <c r="S17" s="13">
        <f t="shared" si="1"/>
        <v>0</v>
      </c>
      <c r="T17" s="3">
        <f t="shared" si="2"/>
        <v>0</v>
      </c>
      <c r="U17" s="7">
        <f t="shared" si="3"/>
        <v>0</v>
      </c>
    </row>
    <row r="18" spans="1:21" ht="18" customHeight="1">
      <c r="A18" s="18" t="s">
        <v>20</v>
      </c>
      <c r="B18" s="16" t="s">
        <v>66</v>
      </c>
      <c r="C18" s="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5">
        <f t="shared" si="0"/>
        <v>0</v>
      </c>
      <c r="P18" s="13">
        <v>0</v>
      </c>
      <c r="Q18" s="3"/>
      <c r="R18" s="12"/>
      <c r="S18" s="13">
        <f t="shared" si="1"/>
        <v>0</v>
      </c>
      <c r="T18" s="3">
        <f t="shared" si="2"/>
        <v>0</v>
      </c>
      <c r="U18" s="7">
        <f t="shared" si="3"/>
        <v>0</v>
      </c>
    </row>
    <row r="19" spans="1:21" ht="18" customHeight="1">
      <c r="A19" s="18" t="s">
        <v>21</v>
      </c>
      <c r="B19" s="16" t="s">
        <v>67</v>
      </c>
      <c r="C19" s="3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5">
        <f t="shared" si="0"/>
        <v>0</v>
      </c>
      <c r="P19" s="13">
        <v>0</v>
      </c>
      <c r="Q19" s="3"/>
      <c r="R19" s="12"/>
      <c r="S19" s="13">
        <f t="shared" si="1"/>
        <v>0</v>
      </c>
      <c r="T19" s="3">
        <f t="shared" si="2"/>
        <v>0</v>
      </c>
      <c r="U19" s="7">
        <f t="shared" si="3"/>
        <v>0</v>
      </c>
    </row>
    <row r="20" spans="1:21" ht="18" customHeight="1">
      <c r="A20" s="18" t="s">
        <v>22</v>
      </c>
      <c r="B20" s="16" t="s">
        <v>68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5">
        <f t="shared" si="0"/>
        <v>0</v>
      </c>
      <c r="P20" s="13">
        <v>0</v>
      </c>
      <c r="Q20" s="3"/>
      <c r="R20" s="12"/>
      <c r="S20" s="13">
        <f t="shared" si="1"/>
        <v>0</v>
      </c>
      <c r="T20" s="3">
        <f t="shared" si="2"/>
        <v>0</v>
      </c>
      <c r="U20" s="7">
        <f t="shared" si="3"/>
        <v>0</v>
      </c>
    </row>
    <row r="21" spans="1:21" ht="18" customHeight="1">
      <c r="A21" s="18" t="s">
        <v>23</v>
      </c>
      <c r="B21" s="16" t="s">
        <v>69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f t="shared" si="0"/>
        <v>0</v>
      </c>
      <c r="P21" s="13">
        <v>0</v>
      </c>
      <c r="Q21" s="3"/>
      <c r="R21" s="12"/>
      <c r="S21" s="13">
        <f t="shared" si="1"/>
        <v>0</v>
      </c>
      <c r="T21" s="3">
        <f t="shared" si="2"/>
        <v>0</v>
      </c>
      <c r="U21" s="7">
        <f t="shared" si="3"/>
        <v>0</v>
      </c>
    </row>
    <row r="22" spans="1:21" ht="18" customHeight="1">
      <c r="A22" s="18" t="s">
        <v>24</v>
      </c>
      <c r="B22" s="16" t="s">
        <v>70</v>
      </c>
      <c r="C22" s="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f t="shared" si="0"/>
        <v>0</v>
      </c>
      <c r="P22" s="13">
        <v>0</v>
      </c>
      <c r="Q22" s="3"/>
      <c r="R22" s="12"/>
      <c r="S22" s="13">
        <f t="shared" si="1"/>
        <v>0</v>
      </c>
      <c r="T22" s="3">
        <f t="shared" si="2"/>
        <v>0</v>
      </c>
      <c r="U22" s="7">
        <f t="shared" si="3"/>
        <v>0</v>
      </c>
    </row>
    <row r="23" spans="1:21" ht="18" customHeight="1">
      <c r="A23" s="18" t="s">
        <v>25</v>
      </c>
      <c r="B23" s="16" t="s">
        <v>71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f t="shared" si="0"/>
        <v>0</v>
      </c>
      <c r="P23" s="13">
        <v>0</v>
      </c>
      <c r="Q23" s="3"/>
      <c r="R23" s="12"/>
      <c r="S23" s="13">
        <f t="shared" si="1"/>
        <v>0</v>
      </c>
      <c r="T23" s="3">
        <f t="shared" si="2"/>
        <v>0</v>
      </c>
      <c r="U23" s="7">
        <f t="shared" si="3"/>
        <v>0</v>
      </c>
    </row>
    <row r="24" spans="1:21" ht="18" customHeight="1">
      <c r="A24" s="18" t="s">
        <v>26</v>
      </c>
      <c r="B24" s="16" t="s">
        <v>72</v>
      </c>
      <c r="C24" s="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f t="shared" si="0"/>
        <v>0</v>
      </c>
      <c r="P24" s="13">
        <v>0</v>
      </c>
      <c r="Q24" s="3"/>
      <c r="R24" s="12"/>
      <c r="S24" s="13">
        <f t="shared" si="1"/>
        <v>0</v>
      </c>
      <c r="T24" s="3">
        <f t="shared" si="2"/>
        <v>0</v>
      </c>
      <c r="U24" s="7">
        <f t="shared" si="3"/>
        <v>0</v>
      </c>
    </row>
    <row r="25" spans="1:21" ht="18" customHeight="1">
      <c r="A25" s="18" t="s">
        <v>27</v>
      </c>
      <c r="B25" s="16" t="s">
        <v>73</v>
      </c>
      <c r="C25" s="3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f t="shared" si="0"/>
        <v>0</v>
      </c>
      <c r="P25" s="13">
        <v>0</v>
      </c>
      <c r="Q25" s="3"/>
      <c r="R25" s="12"/>
      <c r="S25" s="13">
        <f t="shared" si="1"/>
        <v>0</v>
      </c>
      <c r="T25" s="3">
        <f t="shared" si="2"/>
        <v>0</v>
      </c>
      <c r="U25" s="7">
        <f t="shared" si="3"/>
        <v>0</v>
      </c>
    </row>
    <row r="26" spans="1:21" ht="18" customHeight="1">
      <c r="A26" s="18" t="s">
        <v>28</v>
      </c>
      <c r="B26" s="16" t="s">
        <v>74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f t="shared" si="0"/>
        <v>0</v>
      </c>
      <c r="P26" s="13">
        <v>0</v>
      </c>
      <c r="Q26" s="3"/>
      <c r="R26" s="12"/>
      <c r="S26" s="13">
        <f t="shared" si="1"/>
        <v>0</v>
      </c>
      <c r="T26" s="3">
        <f t="shared" si="2"/>
        <v>0</v>
      </c>
      <c r="U26" s="7">
        <f t="shared" si="3"/>
        <v>0</v>
      </c>
    </row>
    <row r="27" spans="1:21" ht="18" customHeight="1">
      <c r="A27" s="18" t="s">
        <v>29</v>
      </c>
      <c r="B27" s="16" t="s">
        <v>75</v>
      </c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f t="shared" si="0"/>
        <v>0</v>
      </c>
      <c r="P27" s="13">
        <v>0</v>
      </c>
      <c r="Q27" s="3"/>
      <c r="R27" s="12"/>
      <c r="S27" s="13">
        <f t="shared" si="1"/>
        <v>0</v>
      </c>
      <c r="T27" s="3">
        <f t="shared" si="2"/>
        <v>0</v>
      </c>
      <c r="U27" s="7">
        <f t="shared" si="3"/>
        <v>0</v>
      </c>
    </row>
    <row r="28" spans="1:21" ht="18" customHeight="1">
      <c r="A28" s="18" t="s">
        <v>30</v>
      </c>
      <c r="B28" s="16" t="s">
        <v>76</v>
      </c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f t="shared" si="0"/>
        <v>0</v>
      </c>
      <c r="P28" s="13">
        <v>0</v>
      </c>
      <c r="Q28" s="3"/>
      <c r="R28" s="12"/>
      <c r="S28" s="13">
        <f t="shared" si="1"/>
        <v>0</v>
      </c>
      <c r="T28" s="3">
        <f t="shared" si="2"/>
        <v>0</v>
      </c>
      <c r="U28" s="7">
        <f t="shared" si="3"/>
        <v>0</v>
      </c>
    </row>
    <row r="29" spans="1:21" ht="18" customHeight="1">
      <c r="A29" s="18" t="s">
        <v>31</v>
      </c>
      <c r="B29" s="16" t="s">
        <v>77</v>
      </c>
      <c r="C29" s="3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f t="shared" si="0"/>
        <v>0</v>
      </c>
      <c r="P29" s="13">
        <v>0</v>
      </c>
      <c r="Q29" s="3"/>
      <c r="R29" s="12"/>
      <c r="S29" s="13">
        <f t="shared" si="1"/>
        <v>0</v>
      </c>
      <c r="T29" s="3">
        <f t="shared" si="2"/>
        <v>0</v>
      </c>
      <c r="U29" s="7">
        <f t="shared" si="3"/>
        <v>0</v>
      </c>
    </row>
    <row r="30" spans="1:21" ht="18" customHeight="1">
      <c r="A30" s="18" t="s">
        <v>32</v>
      </c>
      <c r="B30" s="16" t="s">
        <v>78</v>
      </c>
      <c r="C30" s="3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5">
        <f t="shared" si="0"/>
        <v>0</v>
      </c>
      <c r="P30" s="13">
        <v>0</v>
      </c>
      <c r="Q30" s="3"/>
      <c r="R30" s="12"/>
      <c r="S30" s="13">
        <f t="shared" si="1"/>
        <v>0</v>
      </c>
      <c r="T30" s="3">
        <f t="shared" si="2"/>
        <v>0</v>
      </c>
      <c r="U30" s="7">
        <f t="shared" si="3"/>
        <v>0</v>
      </c>
    </row>
    <row r="31" spans="1:21" ht="18" customHeight="1">
      <c r="A31" s="18" t="s">
        <v>33</v>
      </c>
      <c r="B31" s="16" t="s">
        <v>79</v>
      </c>
      <c r="C31" s="3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5">
        <f t="shared" si="0"/>
        <v>0</v>
      </c>
      <c r="P31" s="13">
        <v>0</v>
      </c>
      <c r="Q31" s="3"/>
      <c r="R31" s="12"/>
      <c r="S31" s="13">
        <f t="shared" si="1"/>
        <v>0</v>
      </c>
      <c r="T31" s="3">
        <f t="shared" si="2"/>
        <v>0</v>
      </c>
      <c r="U31" s="7">
        <f t="shared" si="3"/>
        <v>0</v>
      </c>
    </row>
    <row r="32" spans="1:21" ht="18" customHeight="1">
      <c r="A32" s="18" t="s">
        <v>34</v>
      </c>
      <c r="B32" s="16" t="s">
        <v>80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">
        <f t="shared" si="0"/>
        <v>0</v>
      </c>
      <c r="P32" s="13">
        <v>0</v>
      </c>
      <c r="Q32" s="3"/>
      <c r="R32" s="12"/>
      <c r="S32" s="13">
        <f t="shared" si="1"/>
        <v>0</v>
      </c>
      <c r="T32" s="3">
        <f t="shared" si="2"/>
        <v>0</v>
      </c>
      <c r="U32" s="7">
        <f t="shared" si="3"/>
        <v>0</v>
      </c>
    </row>
    <row r="33" spans="1:21" ht="18" customHeight="1">
      <c r="A33" s="18" t="s">
        <v>35</v>
      </c>
      <c r="B33" s="16" t="s">
        <v>81</v>
      </c>
      <c r="C33" s="3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5">
        <f t="shared" si="0"/>
        <v>0</v>
      </c>
      <c r="P33" s="13">
        <v>0</v>
      </c>
      <c r="Q33" s="3"/>
      <c r="R33" s="12"/>
      <c r="S33" s="13">
        <f t="shared" si="1"/>
        <v>0</v>
      </c>
      <c r="T33" s="3">
        <f t="shared" si="2"/>
        <v>0</v>
      </c>
      <c r="U33" s="7">
        <f t="shared" si="3"/>
        <v>0</v>
      </c>
    </row>
    <row r="34" spans="1:21" ht="18" customHeight="1">
      <c r="A34" s="18" t="s">
        <v>36</v>
      </c>
      <c r="B34" s="16" t="s">
        <v>82</v>
      </c>
      <c r="C34" s="3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5">
        <f t="shared" si="0"/>
        <v>0</v>
      </c>
      <c r="P34" s="13">
        <v>0</v>
      </c>
      <c r="Q34" s="3"/>
      <c r="R34" s="12"/>
      <c r="S34" s="13">
        <f t="shared" si="1"/>
        <v>0</v>
      </c>
      <c r="T34" s="3">
        <f t="shared" si="2"/>
        <v>0</v>
      </c>
      <c r="U34" s="7">
        <f t="shared" si="3"/>
        <v>0</v>
      </c>
    </row>
    <row r="35" spans="1:21" ht="18" customHeight="1">
      <c r="A35" s="18" t="s">
        <v>37</v>
      </c>
      <c r="B35" s="16" t="s">
        <v>83</v>
      </c>
      <c r="C35" s="3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5">
        <f aca="true" t="shared" si="4" ref="O35:O44">AVERAGEA(C35:N35)</f>
        <v>0</v>
      </c>
      <c r="P35" s="13">
        <v>0</v>
      </c>
      <c r="Q35" s="3"/>
      <c r="R35" s="12"/>
      <c r="S35" s="13">
        <f t="shared" si="1"/>
        <v>0</v>
      </c>
      <c r="T35" s="3">
        <f t="shared" si="2"/>
        <v>0</v>
      </c>
      <c r="U35" s="7">
        <f t="shared" si="3"/>
        <v>0</v>
      </c>
    </row>
    <row r="36" spans="1:21" ht="18" customHeight="1">
      <c r="A36" s="18" t="s">
        <v>38</v>
      </c>
      <c r="B36" s="16" t="s">
        <v>84</v>
      </c>
      <c r="C36" s="3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5">
        <f t="shared" si="4"/>
        <v>0</v>
      </c>
      <c r="P36" s="13">
        <v>0</v>
      </c>
      <c r="Q36" s="3"/>
      <c r="R36" s="12"/>
      <c r="S36" s="13">
        <f t="shared" si="1"/>
        <v>0</v>
      </c>
      <c r="T36" s="3">
        <f t="shared" si="2"/>
        <v>0</v>
      </c>
      <c r="U36" s="7">
        <f t="shared" si="3"/>
        <v>0</v>
      </c>
    </row>
    <row r="37" spans="1:21" ht="18" customHeight="1">
      <c r="A37" s="18" t="s">
        <v>39</v>
      </c>
      <c r="B37" s="16" t="s">
        <v>85</v>
      </c>
      <c r="C37" s="3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5">
        <f t="shared" si="4"/>
        <v>0</v>
      </c>
      <c r="P37" s="13">
        <v>0</v>
      </c>
      <c r="Q37" s="3"/>
      <c r="R37" s="12"/>
      <c r="S37" s="13">
        <f t="shared" si="1"/>
        <v>0</v>
      </c>
      <c r="T37" s="3">
        <f t="shared" si="2"/>
        <v>0</v>
      </c>
      <c r="U37" s="7">
        <f t="shared" si="3"/>
        <v>0</v>
      </c>
    </row>
    <row r="38" spans="1:21" ht="18" customHeight="1">
      <c r="A38" s="18" t="s">
        <v>40</v>
      </c>
      <c r="B38" s="16" t="s">
        <v>86</v>
      </c>
      <c r="C38" s="3"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5">
        <f t="shared" si="4"/>
        <v>0</v>
      </c>
      <c r="P38" s="13">
        <v>0</v>
      </c>
      <c r="Q38" s="3"/>
      <c r="R38" s="12"/>
      <c r="S38" s="13">
        <f t="shared" si="1"/>
        <v>0</v>
      </c>
      <c r="T38" s="3">
        <f t="shared" si="2"/>
        <v>0</v>
      </c>
      <c r="U38" s="7">
        <f t="shared" si="3"/>
        <v>0</v>
      </c>
    </row>
    <row r="39" spans="1:21" ht="18" customHeight="1">
      <c r="A39" s="18" t="s">
        <v>41</v>
      </c>
      <c r="B39" s="16" t="s">
        <v>87</v>
      </c>
      <c r="C39" s="3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5">
        <f t="shared" si="4"/>
        <v>0</v>
      </c>
      <c r="P39" s="13">
        <v>0</v>
      </c>
      <c r="Q39" s="3"/>
      <c r="R39" s="12"/>
      <c r="S39" s="13">
        <f t="shared" si="1"/>
        <v>0</v>
      </c>
      <c r="T39" s="3">
        <f t="shared" si="2"/>
        <v>0</v>
      </c>
      <c r="U39" s="7">
        <f t="shared" si="3"/>
        <v>0</v>
      </c>
    </row>
    <row r="40" spans="1:21" ht="18" customHeight="1">
      <c r="A40" s="18" t="s">
        <v>42</v>
      </c>
      <c r="B40" s="16" t="s">
        <v>88</v>
      </c>
      <c r="C40" s="3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5">
        <f t="shared" si="4"/>
        <v>0</v>
      </c>
      <c r="P40" s="13">
        <v>0</v>
      </c>
      <c r="Q40" s="3"/>
      <c r="R40" s="12"/>
      <c r="S40" s="13">
        <f t="shared" si="1"/>
        <v>0</v>
      </c>
      <c r="T40" s="3">
        <f t="shared" si="2"/>
        <v>0</v>
      </c>
      <c r="U40" s="7">
        <f t="shared" si="3"/>
        <v>0</v>
      </c>
    </row>
    <row r="41" spans="1:21" ht="18" customHeight="1">
      <c r="A41" s="18" t="s">
        <v>43</v>
      </c>
      <c r="B41" s="16" t="s">
        <v>89</v>
      </c>
      <c r="C41" s="3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5">
        <f t="shared" si="4"/>
        <v>0</v>
      </c>
      <c r="P41" s="13">
        <v>0</v>
      </c>
      <c r="Q41" s="3"/>
      <c r="R41" s="12"/>
      <c r="S41" s="13">
        <f t="shared" si="1"/>
        <v>0</v>
      </c>
      <c r="T41" s="3">
        <f t="shared" si="2"/>
        <v>0</v>
      </c>
      <c r="U41" s="7">
        <f t="shared" si="3"/>
        <v>0</v>
      </c>
    </row>
    <row r="42" spans="1:21" ht="18" customHeight="1">
      <c r="A42" s="18" t="s">
        <v>44</v>
      </c>
      <c r="B42" s="16" t="s">
        <v>90</v>
      </c>
      <c r="C42" s="3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5">
        <f t="shared" si="4"/>
        <v>0</v>
      </c>
      <c r="P42" s="13">
        <v>0</v>
      </c>
      <c r="Q42" s="3"/>
      <c r="R42" s="12"/>
      <c r="S42" s="13">
        <f t="shared" si="1"/>
        <v>0</v>
      </c>
      <c r="T42" s="3">
        <f t="shared" si="2"/>
        <v>0</v>
      </c>
      <c r="U42" s="7">
        <f t="shared" si="3"/>
        <v>0</v>
      </c>
    </row>
    <row r="43" spans="1:21" ht="18" customHeight="1">
      <c r="A43" s="18" t="s">
        <v>45</v>
      </c>
      <c r="B43" s="16"/>
      <c r="C43" s="3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5">
        <f t="shared" si="4"/>
        <v>0</v>
      </c>
      <c r="P43" s="13">
        <v>0</v>
      </c>
      <c r="Q43" s="3"/>
      <c r="R43" s="12"/>
      <c r="S43" s="13">
        <f t="shared" si="1"/>
        <v>0</v>
      </c>
      <c r="T43" s="3">
        <f t="shared" si="2"/>
        <v>0</v>
      </c>
      <c r="U43" s="7">
        <f t="shared" si="3"/>
        <v>0</v>
      </c>
    </row>
    <row r="44" spans="1:21" ht="18" customHeight="1">
      <c r="A44" s="18" t="s">
        <v>46</v>
      </c>
      <c r="B44" s="16" t="s">
        <v>91</v>
      </c>
      <c r="C44" s="3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5">
        <f t="shared" si="4"/>
        <v>0</v>
      </c>
      <c r="P44" s="13">
        <v>0</v>
      </c>
      <c r="Q44" s="3"/>
      <c r="R44" s="12"/>
      <c r="S44" s="13">
        <f t="shared" si="1"/>
        <v>0</v>
      </c>
      <c r="T44" s="3">
        <f t="shared" si="2"/>
        <v>0</v>
      </c>
      <c r="U44" s="7">
        <f t="shared" si="3"/>
        <v>0</v>
      </c>
    </row>
    <row r="45" spans="1:21" ht="15.75">
      <c r="A45" s="19" t="s">
        <v>47</v>
      </c>
      <c r="B45" s="20" t="s">
        <v>92</v>
      </c>
      <c r="C45" s="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AVERAGEA(C45:N45)</f>
        <v>0</v>
      </c>
      <c r="P45" s="13">
        <v>0</v>
      </c>
      <c r="Q45" s="3"/>
      <c r="R45" s="12"/>
      <c r="S45" s="13">
        <f>O45*0.3</f>
        <v>0</v>
      </c>
      <c r="T45" s="3">
        <f>AVERAGE(P45:R45)*0.7</f>
        <v>0</v>
      </c>
      <c r="U45" s="7">
        <f>S45+T45</f>
        <v>0</v>
      </c>
    </row>
    <row r="46" spans="1:21" ht="15.75">
      <c r="A46" s="19" t="s">
        <v>48</v>
      </c>
      <c r="B46" s="20" t="s">
        <v>93</v>
      </c>
      <c r="C46" s="3"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5">
        <f>AVERAGEA(C46:N46)</f>
        <v>0</v>
      </c>
      <c r="P46" s="13">
        <v>0</v>
      </c>
      <c r="Q46" s="3"/>
      <c r="R46" s="12"/>
      <c r="S46" s="13">
        <f>O46*0.3</f>
        <v>0</v>
      </c>
      <c r="T46" s="3">
        <f>AVERAGE(P46:R46)*0.7</f>
        <v>0</v>
      </c>
      <c r="U46" s="7">
        <f>S46+T46</f>
        <v>0</v>
      </c>
    </row>
    <row r="47" spans="1:21" ht="15.75">
      <c r="A47" s="19" t="s">
        <v>49</v>
      </c>
      <c r="B47" s="20" t="s">
        <v>94</v>
      </c>
      <c r="C47" s="3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5">
        <f>AVERAGEA(C47:N47)</f>
        <v>0</v>
      </c>
      <c r="P47" s="13">
        <v>0</v>
      </c>
      <c r="Q47" s="3"/>
      <c r="R47" s="12"/>
      <c r="S47" s="13">
        <f>O47*0.3</f>
        <v>0</v>
      </c>
      <c r="T47" s="3">
        <f>AVERAGE(P47:R47)*0.7</f>
        <v>0</v>
      </c>
      <c r="U47" s="7">
        <f>S47+T47</f>
        <v>0</v>
      </c>
    </row>
    <row r="48" spans="1:21" ht="15.75">
      <c r="A48" s="24" t="s">
        <v>50</v>
      </c>
      <c r="B48" s="21" t="s">
        <v>95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5">
        <f>AVERAGEA(C48:N48)</f>
        <v>0</v>
      </c>
      <c r="P48" s="13">
        <v>0</v>
      </c>
      <c r="Q48" s="3"/>
      <c r="R48" s="12"/>
      <c r="S48" s="13">
        <f>O48*0.3</f>
        <v>0</v>
      </c>
      <c r="T48" s="3">
        <f>AVERAGE(P48:R48)*0.7</f>
        <v>0</v>
      </c>
      <c r="U48" s="7">
        <f>S48+T48</f>
        <v>0</v>
      </c>
    </row>
    <row r="49" spans="1:21" ht="15.75">
      <c r="A49" s="24" t="s">
        <v>51</v>
      </c>
      <c r="B49" s="21" t="s">
        <v>96</v>
      </c>
      <c r="C49" s="3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5">
        <f>AVERAGEA(C49:N49)</f>
        <v>0</v>
      </c>
      <c r="P49" s="13">
        <v>0</v>
      </c>
      <c r="Q49" s="3"/>
      <c r="R49" s="12"/>
      <c r="S49" s="13">
        <f>O49*0.3</f>
        <v>0</v>
      </c>
      <c r="T49" s="3">
        <f>AVERAGE(P49:R49)*0.7</f>
        <v>0</v>
      </c>
      <c r="U49" s="7">
        <f>S49+T49</f>
        <v>0</v>
      </c>
    </row>
    <row r="50" spans="1:21" ht="15.75">
      <c r="A50" s="24" t="s">
        <v>52</v>
      </c>
      <c r="B50" s="21" t="s">
        <v>97</v>
      </c>
      <c r="C50" s="3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5">
        <f aca="true" t="shared" si="5" ref="O50:O57">AVERAGEA(C50:N50)</f>
        <v>0</v>
      </c>
      <c r="P50" s="13">
        <v>0</v>
      </c>
      <c r="Q50" s="3"/>
      <c r="R50" s="12"/>
      <c r="S50" s="13">
        <f aca="true" t="shared" si="6" ref="S50:S57">O50*0.3</f>
        <v>0</v>
      </c>
      <c r="T50" s="3">
        <f aca="true" t="shared" si="7" ref="T50:T57">AVERAGE(P50:R50)*0.7</f>
        <v>0</v>
      </c>
      <c r="U50" s="7">
        <f aca="true" t="shared" si="8" ref="U50:U57">S50+T50</f>
        <v>0</v>
      </c>
    </row>
    <row r="51" spans="1:21" ht="15.75">
      <c r="A51" s="24" t="s">
        <v>53</v>
      </c>
      <c r="B51" s="21" t="s">
        <v>98</v>
      </c>
      <c r="C51" s="3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5">
        <f t="shared" si="5"/>
        <v>0</v>
      </c>
      <c r="P51" s="13">
        <v>0</v>
      </c>
      <c r="Q51" s="3"/>
      <c r="R51" s="12"/>
      <c r="S51" s="13">
        <f t="shared" si="6"/>
        <v>0</v>
      </c>
      <c r="T51" s="3">
        <f t="shared" si="7"/>
        <v>0</v>
      </c>
      <c r="U51" s="7">
        <f t="shared" si="8"/>
        <v>0</v>
      </c>
    </row>
    <row r="52" spans="1:21" ht="15.75">
      <c r="A52" s="24" t="s">
        <v>54</v>
      </c>
      <c r="B52" s="21" t="s">
        <v>99</v>
      </c>
      <c r="C52" s="3"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5">
        <f t="shared" si="5"/>
        <v>0</v>
      </c>
      <c r="P52" s="13">
        <v>0</v>
      </c>
      <c r="Q52" s="3"/>
      <c r="R52" s="12"/>
      <c r="S52" s="13">
        <f t="shared" si="6"/>
        <v>0</v>
      </c>
      <c r="T52" s="3">
        <f t="shared" si="7"/>
        <v>0</v>
      </c>
      <c r="U52" s="7">
        <f t="shared" si="8"/>
        <v>0</v>
      </c>
    </row>
    <row r="53" spans="1:21" ht="15.75">
      <c r="A53" s="24" t="s">
        <v>100</v>
      </c>
      <c r="B53" s="21" t="s">
        <v>107</v>
      </c>
      <c r="C53" s="3"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">
        <f t="shared" si="5"/>
        <v>0</v>
      </c>
      <c r="P53" s="13">
        <v>0</v>
      </c>
      <c r="Q53" s="3"/>
      <c r="R53" s="12"/>
      <c r="S53" s="13">
        <f t="shared" si="6"/>
        <v>0</v>
      </c>
      <c r="T53" s="3">
        <f t="shared" si="7"/>
        <v>0</v>
      </c>
      <c r="U53" s="7">
        <f t="shared" si="8"/>
        <v>0</v>
      </c>
    </row>
    <row r="54" spans="1:21" ht="15.75">
      <c r="A54" s="24">
        <v>48</v>
      </c>
      <c r="B54" s="21" t="s">
        <v>101</v>
      </c>
      <c r="C54" s="3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>
        <f t="shared" si="5"/>
        <v>0</v>
      </c>
      <c r="P54" s="13">
        <v>0</v>
      </c>
      <c r="Q54" s="3"/>
      <c r="R54" s="12"/>
      <c r="S54" s="13">
        <f t="shared" si="6"/>
        <v>0</v>
      </c>
      <c r="T54" s="3">
        <f t="shared" si="7"/>
        <v>0</v>
      </c>
      <c r="U54" s="7">
        <f t="shared" si="8"/>
        <v>0</v>
      </c>
    </row>
    <row r="55" spans="1:21" ht="15.75">
      <c r="A55" s="24" t="s">
        <v>102</v>
      </c>
      <c r="B55" s="21" t="s">
        <v>103</v>
      </c>
      <c r="C55" s="3"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5">
        <f t="shared" si="5"/>
        <v>0</v>
      </c>
      <c r="P55" s="13">
        <v>0</v>
      </c>
      <c r="Q55" s="3"/>
      <c r="R55" s="12"/>
      <c r="S55" s="13">
        <f t="shared" si="6"/>
        <v>0</v>
      </c>
      <c r="T55" s="3">
        <f t="shared" si="7"/>
        <v>0</v>
      </c>
      <c r="U55" s="7">
        <f t="shared" si="8"/>
        <v>0</v>
      </c>
    </row>
    <row r="56" spans="1:21" ht="15.75">
      <c r="A56" s="24" t="s">
        <v>104</v>
      </c>
      <c r="B56" s="21" t="s">
        <v>109</v>
      </c>
      <c r="C56" s="3"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5">
        <f t="shared" si="5"/>
        <v>0</v>
      </c>
      <c r="P56" s="13">
        <v>0</v>
      </c>
      <c r="Q56" s="3"/>
      <c r="R56" s="12"/>
      <c r="S56" s="13">
        <f t="shared" si="6"/>
        <v>0</v>
      </c>
      <c r="T56" s="3">
        <f t="shared" si="7"/>
        <v>0</v>
      </c>
      <c r="U56" s="7">
        <f t="shared" si="8"/>
        <v>0</v>
      </c>
    </row>
    <row r="57" spans="1:21" ht="15.75">
      <c r="A57" s="24" t="s">
        <v>105</v>
      </c>
      <c r="B57" s="21" t="s">
        <v>106</v>
      </c>
      <c r="C57" s="3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5">
        <f t="shared" si="5"/>
        <v>0</v>
      </c>
      <c r="P57" s="13">
        <v>0</v>
      </c>
      <c r="Q57" s="3"/>
      <c r="R57" s="12"/>
      <c r="S57" s="13">
        <f t="shared" si="6"/>
        <v>0</v>
      </c>
      <c r="T57" s="3">
        <f t="shared" si="7"/>
        <v>0</v>
      </c>
      <c r="U57" s="7">
        <f t="shared" si="8"/>
        <v>0</v>
      </c>
    </row>
    <row r="58" spans="1:21" ht="16.5" thickBot="1">
      <c r="A58" s="25">
        <v>52</v>
      </c>
      <c r="B58" s="22" t="s">
        <v>110</v>
      </c>
      <c r="C58" s="4"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6">
        <f>AVERAGEA(C58:N58)</f>
        <v>0</v>
      </c>
      <c r="P58" s="27">
        <v>0</v>
      </c>
      <c r="Q58" s="4"/>
      <c r="R58" s="28"/>
      <c r="S58" s="27">
        <f>O58*0.3</f>
        <v>0</v>
      </c>
      <c r="T58" s="4">
        <f>AVERAGE(P58:R58)*0.7</f>
        <v>0</v>
      </c>
      <c r="U58" s="10">
        <f>S58+T58</f>
        <v>0</v>
      </c>
    </row>
    <row r="60" ht="15.75">
      <c r="D60" s="23"/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2018-03-19T06:14:37Z</dcterms:modified>
  <cp:category/>
  <cp:version/>
  <cp:contentType/>
  <cp:contentStatus/>
</cp:coreProperties>
</file>